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95" s="1"/>
  <c r="L184"/>
  <c r="L175"/>
  <c r="L176" s="1"/>
  <c r="L165"/>
  <c r="L156"/>
  <c r="L157" s="1"/>
  <c r="L146"/>
  <c r="L137"/>
  <c r="L138" s="1"/>
  <c r="L127"/>
  <c r="L118"/>
  <c r="L119" s="1"/>
  <c r="L108"/>
  <c r="L99"/>
  <c r="L100" s="1"/>
  <c r="L89"/>
  <c r="L80"/>
  <c r="L81" s="1"/>
  <c r="L70"/>
  <c r="L61"/>
  <c r="L62" s="1"/>
  <c r="L51"/>
  <c r="L42"/>
  <c r="L43" s="1"/>
  <c r="L32"/>
  <c r="L23"/>
  <c r="L24" s="1"/>
  <c r="L13"/>
  <c r="A109"/>
  <c r="B195"/>
  <c r="A195"/>
  <c r="J194"/>
  <c r="I194"/>
  <c r="H194"/>
  <c r="G194"/>
  <c r="F194"/>
  <c r="B185"/>
  <c r="A185"/>
  <c r="J184"/>
  <c r="I184"/>
  <c r="H184"/>
  <c r="H195" s="1"/>
  <c r="G184"/>
  <c r="F184"/>
  <c r="B176"/>
  <c r="A176"/>
  <c r="J175"/>
  <c r="I175"/>
  <c r="H175"/>
  <c r="G175"/>
  <c r="F175"/>
  <c r="B166"/>
  <c r="A166"/>
  <c r="J165"/>
  <c r="I165"/>
  <c r="H165"/>
  <c r="H176" s="1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F100" s="1"/>
  <c r="B90"/>
  <c r="A90"/>
  <c r="J89"/>
  <c r="I89"/>
  <c r="H89"/>
  <c r="G89"/>
  <c r="F89"/>
  <c r="B81"/>
  <c r="A81"/>
  <c r="J80"/>
  <c r="I80"/>
  <c r="I81" s="1"/>
  <c r="H80"/>
  <c r="H81" s="1"/>
  <c r="G80"/>
  <c r="G81" s="1"/>
  <c r="F80"/>
  <c r="F81" s="1"/>
  <c r="B71"/>
  <c r="A71"/>
  <c r="J70"/>
  <c r="I70"/>
  <c r="H70"/>
  <c r="G70"/>
  <c r="F70"/>
  <c r="B62"/>
  <c r="A62"/>
  <c r="J61"/>
  <c r="J62" s="1"/>
  <c r="I61"/>
  <c r="I62" s="1"/>
  <c r="H61"/>
  <c r="G61"/>
  <c r="G62" s="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76" l="1"/>
  <c r="J195"/>
  <c r="I195"/>
  <c r="G195"/>
  <c r="J176"/>
  <c r="I176"/>
  <c r="J138"/>
  <c r="I138"/>
  <c r="H138"/>
  <c r="G138"/>
  <c r="J119"/>
  <c r="I119"/>
  <c r="H119"/>
  <c r="G119"/>
  <c r="J100"/>
  <c r="I100"/>
  <c r="H100"/>
  <c r="G100"/>
  <c r="J81"/>
  <c r="H62"/>
  <c r="F62"/>
  <c r="J43"/>
  <c r="I43"/>
  <c r="H43"/>
  <c r="G43"/>
  <c r="F43"/>
  <c r="G157"/>
  <c r="H157"/>
  <c r="J157"/>
  <c r="L196"/>
  <c r="I157"/>
  <c r="F119"/>
  <c r="F138"/>
  <c r="F157"/>
  <c r="F176"/>
  <c r="F195"/>
  <c r="I24"/>
  <c r="F24"/>
  <c r="J24"/>
  <c r="H24"/>
  <c r="G24"/>
  <c r="I196" l="1"/>
  <c r="G196"/>
  <c r="H196"/>
  <c r="J196"/>
  <c r="F196"/>
</calcChain>
</file>

<file path=xl/sharedStrings.xml><?xml version="1.0" encoding="utf-8"?>
<sst xmlns="http://schemas.openxmlformats.org/spreadsheetml/2006/main" count="275" uniqueCount="114">
  <si>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</si>
  <si>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</si>
  <si>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</si>
  <si>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</si>
  <si>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</si>
  <si>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</si>
  <si>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</si>
  <si>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</si>
  <si>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</si>
  <si>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</si>
  <si>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</si>
  <si>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</si>
  <si>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</si>
  <si>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</si>
  <si>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</si>
  <si>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</si>
  <si>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</si>
  <si>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</si>
  <si>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</si>
  <si>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</si>
  <si>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</si>
  <si>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</si>
  <si>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</si>
  <si>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</si>
  <si>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</si>
  <si>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</si>
  <si>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</si>
  <si>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</si>
  <si>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</si>
  <si>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</si>
  <si>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</si>
  <si>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</si>
  <si>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</si>
  <si>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</si>
  <si>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</si>
  <si>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</si>
  <si>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</si>
  <si>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</si>
  <si>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</si>
  <si>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Ильинская ООШ</t>
  </si>
  <si>
    <t>директор</t>
  </si>
  <si>
    <t>Ионычева Г.С.</t>
  </si>
  <si>
    <t>54-8з</t>
  </si>
  <si>
    <t>салат свекла с яблоком</t>
  </si>
  <si>
    <t>ТК№14</t>
  </si>
  <si>
    <t>Рассольник</t>
  </si>
  <si>
    <t>яйцо куриное</t>
  </si>
  <si>
    <t>ТК№72</t>
  </si>
  <si>
    <t>масло сливочное</t>
  </si>
  <si>
    <t>банан</t>
  </si>
  <si>
    <t>чай с сахаром витаминизированный</t>
  </si>
  <si>
    <t>винегрет овощной</t>
  </si>
  <si>
    <t>сарделька отварная</t>
  </si>
  <si>
    <t>рис отварной с соусом</t>
  </si>
  <si>
    <t>компот из кураги</t>
  </si>
  <si>
    <t>яблоко</t>
  </si>
  <si>
    <t>ТК№7</t>
  </si>
  <si>
    <t>пром</t>
  </si>
  <si>
    <t>ТК№58</t>
  </si>
  <si>
    <t>54-5хн</t>
  </si>
  <si>
    <t>салат из капусты со свеклой и растительным маслом</t>
  </si>
  <si>
    <t>Щи из квашенной капусты на овощном бульоне</t>
  </si>
  <si>
    <t>кисель из кураги</t>
  </si>
  <si>
    <t>яйцо куриное отварное</t>
  </si>
  <si>
    <t>джем порционный</t>
  </si>
  <si>
    <t>ТК№16</t>
  </si>
  <si>
    <t>ТК№13</t>
  </si>
  <si>
    <t>ТК№69</t>
  </si>
  <si>
    <t>салат из отварной свеклы со сметаной</t>
  </si>
  <si>
    <t>плов с курицей</t>
  </si>
  <si>
    <t>кофейный напиток</t>
  </si>
  <si>
    <t>сыр порционный твердых сортов</t>
  </si>
  <si>
    <t>т№3</t>
  </si>
  <si>
    <t>54-11м</t>
  </si>
  <si>
    <t>ТК№62</t>
  </si>
  <si>
    <t>нарезка из свежего огурца</t>
  </si>
  <si>
    <t>суп картофельный с макаронными изделиями</t>
  </si>
  <si>
    <t>напиток клюквенный</t>
  </si>
  <si>
    <t>яблоцо</t>
  </si>
  <si>
    <t>ТТК№12</t>
  </si>
  <si>
    <t>54-3хн</t>
  </si>
  <si>
    <t>салат из моркови ияблок</t>
  </si>
  <si>
    <t>курица в сливочном соусе</t>
  </si>
  <si>
    <t>картофельное пюре с маслом</t>
  </si>
  <si>
    <t>чай с сахаром и лимоном</t>
  </si>
  <si>
    <t>мандарин</t>
  </si>
  <si>
    <t>54-11з</t>
  </si>
  <si>
    <t>54-25м</t>
  </si>
  <si>
    <t>54-11г</t>
  </si>
  <si>
    <t>тк№72</t>
  </si>
  <si>
    <t>салат из капусты и моркови с растительным маслом</t>
  </si>
  <si>
    <t>компот из сухофруктов</t>
  </si>
  <si>
    <t>ватрушка с джемом</t>
  </si>
  <si>
    <t>т№13</t>
  </si>
  <si>
    <t>тк №35</t>
  </si>
  <si>
    <t>тк№64</t>
  </si>
  <si>
    <t>салат  из отварной свеклы</t>
  </si>
  <si>
    <t>тефтели мясная</t>
  </si>
  <si>
    <t>гречка отварная</t>
  </si>
  <si>
    <t>чай  черный витаминизированный</t>
  </si>
  <si>
    <t>пряник Ириска</t>
  </si>
  <si>
    <t>тк№35</t>
  </si>
  <si>
    <t>тк№30</t>
  </si>
  <si>
    <t>тк№23</t>
  </si>
  <si>
    <t>ТК№71</t>
  </si>
  <si>
    <t xml:space="preserve">салат свекла с яблоком </t>
  </si>
  <si>
    <t>рыба минтай припущенная</t>
  </si>
  <si>
    <t>тк№7</t>
  </si>
  <si>
    <t>ТК№35</t>
  </si>
  <si>
    <t>борщ со сметанной на овощном бульоне</t>
  </si>
  <si>
    <t>макароны отварные</t>
  </si>
  <si>
    <t>биточки</t>
  </si>
  <si>
    <t>ттк№45</t>
  </si>
  <si>
    <t>тк№56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</si>
</sst>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P172" sqref="P17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43</v>
      </c>
      <c r="F14" s="51">
        <v>100</v>
      </c>
      <c r="G14" s="51">
        <v>5</v>
      </c>
      <c r="H14" s="43">
        <v>8</v>
      </c>
      <c r="I14" s="43">
        <v>10</v>
      </c>
      <c r="J14" s="43">
        <v>131</v>
      </c>
      <c r="K14" s="44" t="s">
        <v>42</v>
      </c>
      <c r="L14" s="43">
        <v>8</v>
      </c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2</v>
      </c>
      <c r="H15" s="43">
        <v>5</v>
      </c>
      <c r="I15" s="43">
        <v>10</v>
      </c>
      <c r="J15" s="43">
        <v>180</v>
      </c>
      <c r="K15" s="44" t="s">
        <v>44</v>
      </c>
      <c r="L15" s="43">
        <v>15</v>
      </c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40</v>
      </c>
      <c r="G16" s="43">
        <v>5</v>
      </c>
      <c r="H16" s="43">
        <v>5</v>
      </c>
      <c r="I16" s="43">
        <v>0</v>
      </c>
      <c r="J16" s="43">
        <v>63</v>
      </c>
      <c r="K16" s="44"/>
      <c r="L16" s="43">
        <v>12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2</v>
      </c>
      <c r="H18" s="43">
        <v>0.35</v>
      </c>
      <c r="I18" s="43">
        <v>12.7</v>
      </c>
      <c r="J18" s="43">
        <v>27</v>
      </c>
      <c r="K18" s="44" t="s">
        <v>47</v>
      </c>
      <c r="L18" s="43">
        <v>8</v>
      </c>
    </row>
    <row r="19" spans="1:12" ht="15">
      <c r="A19" s="23"/>
      <c r="B19" s="15"/>
      <c r="C19" s="11"/>
      <c r="D19" s="7" t="s">
        <v>31</v>
      </c>
      <c r="E19" s="42"/>
      <c r="F19" s="43">
        <v>110</v>
      </c>
      <c r="G19" s="43">
        <v>2</v>
      </c>
      <c r="H19" s="43">
        <v>0</v>
      </c>
      <c r="I19" s="43">
        <v>21</v>
      </c>
      <c r="J19" s="43">
        <v>98</v>
      </c>
      <c r="K19" s="44"/>
      <c r="L19" s="43">
        <v>3.6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48</v>
      </c>
      <c r="F21" s="43">
        <v>50</v>
      </c>
      <c r="G21" s="43">
        <v>0</v>
      </c>
      <c r="H21" s="43">
        <v>100</v>
      </c>
      <c r="I21" s="43">
        <v>0</v>
      </c>
      <c r="J21" s="43">
        <v>358</v>
      </c>
      <c r="K21" s="44"/>
      <c r="L21" s="43">
        <v>15.1</v>
      </c>
    </row>
    <row r="22" spans="1:12" ht="15">
      <c r="A22" s="23"/>
      <c r="B22" s="15"/>
      <c r="C22" s="11"/>
      <c r="D22" s="6"/>
      <c r="E22" s="42" t="s">
        <v>49</v>
      </c>
      <c r="F22" s="43">
        <v>100</v>
      </c>
      <c r="G22" s="43">
        <v>13</v>
      </c>
      <c r="H22" s="43">
        <v>0.37</v>
      </c>
      <c r="I22" s="43">
        <v>19.3</v>
      </c>
      <c r="J22" s="43">
        <v>96</v>
      </c>
      <c r="K22" s="44"/>
      <c r="L22" s="43">
        <v>18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29</v>
      </c>
      <c r="H23" s="19">
        <f t="shared" si="2"/>
        <v>118.72</v>
      </c>
      <c r="I23" s="19">
        <f t="shared" si="2"/>
        <v>73</v>
      </c>
      <c r="J23" s="19">
        <f t="shared" si="2"/>
        <v>953</v>
      </c>
      <c r="K23" s="25"/>
      <c r="L23" s="19">
        <f t="shared" ref="L23" si="3">SUM(L14:L22)</f>
        <v>79.7</v>
      </c>
    </row>
    <row r="24" spans="1:12" ht="15.75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850</v>
      </c>
      <c r="G24" s="32">
        <f t="shared" ref="G24:J24" si="4">G13+G23</f>
        <v>29</v>
      </c>
      <c r="H24" s="32">
        <f t="shared" si="4"/>
        <v>118.72</v>
      </c>
      <c r="I24" s="32">
        <f t="shared" si="4"/>
        <v>73</v>
      </c>
      <c r="J24" s="32">
        <f t="shared" si="4"/>
        <v>953</v>
      </c>
      <c r="K24" s="32"/>
      <c r="L24" s="32">
        <f t="shared" ref="L24" si="5">L13+L23</f>
        <v>79.7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100</v>
      </c>
      <c r="G33" s="43">
        <v>1</v>
      </c>
      <c r="H33" s="43">
        <v>10</v>
      </c>
      <c r="I33" s="43">
        <v>6.86</v>
      </c>
      <c r="J33" s="43">
        <v>124</v>
      </c>
      <c r="K33" s="44" t="s">
        <v>56</v>
      </c>
      <c r="L33" s="43">
        <v>8</v>
      </c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52</v>
      </c>
      <c r="F35" s="43">
        <v>100</v>
      </c>
      <c r="G35" s="43">
        <v>11.7</v>
      </c>
      <c r="H35" s="43">
        <v>31.1</v>
      </c>
      <c r="I35" s="43">
        <v>0</v>
      </c>
      <c r="J35" s="43">
        <v>236.7</v>
      </c>
      <c r="K35" s="44" t="s">
        <v>57</v>
      </c>
      <c r="L35" s="43">
        <v>32</v>
      </c>
    </row>
    <row r="36" spans="1:12" ht="15">
      <c r="A36" s="14"/>
      <c r="B36" s="15"/>
      <c r="C36" s="11"/>
      <c r="D36" s="7" t="s">
        <v>29</v>
      </c>
      <c r="E36" s="42" t="s">
        <v>53</v>
      </c>
      <c r="F36" s="43">
        <v>200</v>
      </c>
      <c r="G36" s="43">
        <v>3.6</v>
      </c>
      <c r="H36" s="43">
        <v>4.8</v>
      </c>
      <c r="I36" s="43">
        <v>36</v>
      </c>
      <c r="J36" s="43">
        <v>204</v>
      </c>
      <c r="K36" s="44" t="s">
        <v>58</v>
      </c>
      <c r="L36" s="43">
        <v>17</v>
      </c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1</v>
      </c>
      <c r="H37" s="43">
        <v>4</v>
      </c>
      <c r="I37" s="43">
        <v>23</v>
      </c>
      <c r="J37" s="43">
        <v>67</v>
      </c>
      <c r="K37" s="44" t="s">
        <v>59</v>
      </c>
      <c r="L37" s="43">
        <v>9</v>
      </c>
    </row>
    <row r="38" spans="1:12" ht="15">
      <c r="A38" s="14"/>
      <c r="B38" s="15"/>
      <c r="C38" s="11"/>
      <c r="D38" s="7" t="s">
        <v>31</v>
      </c>
      <c r="E38" s="42"/>
      <c r="F38" s="43">
        <v>100</v>
      </c>
      <c r="G38" s="43">
        <v>2</v>
      </c>
      <c r="H38" s="43">
        <v>0</v>
      </c>
      <c r="I38" s="43">
        <v>21</v>
      </c>
      <c r="J38" s="43">
        <v>98</v>
      </c>
      <c r="K38" s="44"/>
      <c r="L38" s="43">
        <v>3.6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 t="s">
        <v>55</v>
      </c>
      <c r="F40" s="43">
        <v>150</v>
      </c>
      <c r="G40" s="43">
        <v>0.3</v>
      </c>
      <c r="H40" s="43">
        <v>0</v>
      </c>
      <c r="I40" s="43">
        <v>15</v>
      </c>
      <c r="J40" s="43">
        <v>63</v>
      </c>
      <c r="K40" s="44"/>
      <c r="L40" s="43">
        <v>15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19.600000000000001</v>
      </c>
      <c r="H42" s="19">
        <f t="shared" ref="H42" si="11">SUM(H33:H41)</f>
        <v>49.9</v>
      </c>
      <c r="I42" s="19">
        <f t="shared" ref="I42" si="12">SUM(I33:I41)</f>
        <v>101.86</v>
      </c>
      <c r="J42" s="19">
        <f t="shared" ref="J42:L42" si="13">SUM(J33:J41)</f>
        <v>792.7</v>
      </c>
      <c r="K42" s="25"/>
      <c r="L42" s="19">
        <f t="shared" si="13"/>
        <v>84.6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850</v>
      </c>
      <c r="G43" s="32">
        <f t="shared" ref="G43" si="14">G32+G42</f>
        <v>19.600000000000001</v>
      </c>
      <c r="H43" s="32">
        <f t="shared" ref="H43" si="15">H32+H42</f>
        <v>49.9</v>
      </c>
      <c r="I43" s="32">
        <f t="shared" ref="I43" si="16">I32+I42</f>
        <v>101.86</v>
      </c>
      <c r="J43" s="32">
        <f t="shared" ref="J43:L43" si="17">J32+J42</f>
        <v>792.7</v>
      </c>
      <c r="K43" s="32"/>
      <c r="L43" s="32">
        <f t="shared" si="17"/>
        <v>84.6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100</v>
      </c>
      <c r="G52" s="43">
        <v>1</v>
      </c>
      <c r="H52" s="43">
        <v>3.2</v>
      </c>
      <c r="I52" s="43">
        <v>3.9</v>
      </c>
      <c r="J52" s="43">
        <v>32.5</v>
      </c>
      <c r="K52" s="44" t="s">
        <v>65</v>
      </c>
      <c r="L52" s="43">
        <v>8</v>
      </c>
    </row>
    <row r="53" spans="1:12" ht="15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2.1</v>
      </c>
      <c r="H53" s="43">
        <v>5</v>
      </c>
      <c r="I53" s="43">
        <v>6.53</v>
      </c>
      <c r="J53" s="43">
        <v>83.59</v>
      </c>
      <c r="K53" s="44" t="s">
        <v>66</v>
      </c>
      <c r="L53" s="43">
        <v>18</v>
      </c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0.52</v>
      </c>
      <c r="H56" s="43">
        <v>0</v>
      </c>
      <c r="I56" s="43">
        <v>38.4</v>
      </c>
      <c r="J56" s="43">
        <v>150.63</v>
      </c>
      <c r="K56" s="44" t="s">
        <v>67</v>
      </c>
      <c r="L56" s="43">
        <v>12</v>
      </c>
    </row>
    <row r="57" spans="1:12" ht="15">
      <c r="A57" s="23"/>
      <c r="B57" s="15"/>
      <c r="C57" s="11"/>
      <c r="D57" s="7" t="s">
        <v>31</v>
      </c>
      <c r="E57" s="42"/>
      <c r="F57" s="43">
        <v>110</v>
      </c>
      <c r="G57" s="43">
        <v>2.98</v>
      </c>
      <c r="H57" s="43">
        <v>0.43</v>
      </c>
      <c r="I57" s="43">
        <v>16.8</v>
      </c>
      <c r="J57" s="43">
        <v>78</v>
      </c>
      <c r="K57" s="44"/>
      <c r="L57" s="43">
        <v>3.6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 t="s">
        <v>63</v>
      </c>
      <c r="F59" s="43">
        <v>40</v>
      </c>
      <c r="G59" s="43">
        <v>5</v>
      </c>
      <c r="H59" s="43">
        <v>5</v>
      </c>
      <c r="I59" s="43">
        <v>0</v>
      </c>
      <c r="J59" s="43">
        <v>63</v>
      </c>
      <c r="K59" s="44"/>
      <c r="L59" s="43">
        <v>12</v>
      </c>
    </row>
    <row r="60" spans="1:12" ht="15">
      <c r="A60" s="23"/>
      <c r="B60" s="15"/>
      <c r="C60" s="11"/>
      <c r="D60" s="6"/>
      <c r="E60" s="42" t="s">
        <v>64</v>
      </c>
      <c r="F60" s="43">
        <v>30</v>
      </c>
      <c r="G60" s="43">
        <v>5</v>
      </c>
      <c r="H60" s="43">
        <v>3</v>
      </c>
      <c r="I60" s="43">
        <v>21</v>
      </c>
      <c r="J60" s="43">
        <v>21</v>
      </c>
      <c r="K60" s="44"/>
      <c r="L60" s="43">
        <v>15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16.600000000000001</v>
      </c>
      <c r="H61" s="19">
        <f t="shared" ref="H61" si="23">SUM(H52:H60)</f>
        <v>16.63</v>
      </c>
      <c r="I61" s="19">
        <f t="shared" ref="I61" si="24">SUM(I52:I60)</f>
        <v>86.63</v>
      </c>
      <c r="J61" s="19">
        <f t="shared" ref="J61:L61" si="25">SUM(J52:J60)</f>
        <v>428.72</v>
      </c>
      <c r="K61" s="25"/>
      <c r="L61" s="19">
        <f t="shared" si="25"/>
        <v>68.599999999999994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730</v>
      </c>
      <c r="G62" s="32">
        <f t="shared" ref="G62" si="26">G51+G61</f>
        <v>16.600000000000001</v>
      </c>
      <c r="H62" s="32">
        <f t="shared" ref="H62" si="27">H51+H61</f>
        <v>16.63</v>
      </c>
      <c r="I62" s="32">
        <f t="shared" ref="I62" si="28">I51+I61</f>
        <v>86.63</v>
      </c>
      <c r="J62" s="32">
        <f t="shared" ref="J62:L62" si="29">J51+J61</f>
        <v>428.72</v>
      </c>
      <c r="K62" s="32"/>
      <c r="L62" s="32">
        <f t="shared" si="29"/>
        <v>68.599999999999994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100</v>
      </c>
      <c r="G71" s="43">
        <v>2</v>
      </c>
      <c r="H71" s="43">
        <v>6</v>
      </c>
      <c r="I71" s="43">
        <v>8</v>
      </c>
      <c r="J71" s="43">
        <v>92</v>
      </c>
      <c r="K71" s="44" t="s">
        <v>72</v>
      </c>
      <c r="L71" s="43">
        <v>8</v>
      </c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69</v>
      </c>
      <c r="F73" s="43">
        <v>200</v>
      </c>
      <c r="G73" s="43">
        <v>2</v>
      </c>
      <c r="H73" s="43">
        <v>5</v>
      </c>
      <c r="I73" s="43">
        <v>13</v>
      </c>
      <c r="J73" s="43">
        <v>108</v>
      </c>
      <c r="K73" s="44" t="s">
        <v>73</v>
      </c>
      <c r="L73" s="43">
        <v>20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</v>
      </c>
      <c r="H75" s="43">
        <v>38</v>
      </c>
      <c r="I75" s="43">
        <v>10</v>
      </c>
      <c r="J75" s="43">
        <v>150</v>
      </c>
      <c r="K75" s="44" t="s">
        <v>74</v>
      </c>
      <c r="L75" s="43">
        <v>10</v>
      </c>
    </row>
    <row r="76" spans="1:12" ht="15">
      <c r="A76" s="23"/>
      <c r="B76" s="15"/>
      <c r="C76" s="11"/>
      <c r="D76" s="7" t="s">
        <v>31</v>
      </c>
      <c r="E76" s="42"/>
      <c r="F76" s="43">
        <v>110</v>
      </c>
      <c r="G76" s="43">
        <v>2</v>
      </c>
      <c r="H76" s="43">
        <v>0</v>
      </c>
      <c r="I76" s="43">
        <v>21</v>
      </c>
      <c r="J76" s="43">
        <v>98</v>
      </c>
      <c r="K76" s="44"/>
      <c r="L76" s="43">
        <v>3.6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 t="s">
        <v>71</v>
      </c>
      <c r="F78" s="43">
        <v>15</v>
      </c>
      <c r="G78" s="43">
        <v>305</v>
      </c>
      <c r="H78" s="43">
        <v>4.4000000000000004</v>
      </c>
      <c r="I78" s="43">
        <v>0</v>
      </c>
      <c r="J78" s="43">
        <v>53.7</v>
      </c>
      <c r="K78" s="44"/>
      <c r="L78" s="43">
        <v>16.8</v>
      </c>
    </row>
    <row r="79" spans="1:12" ht="15">
      <c r="A79" s="23"/>
      <c r="B79" s="15"/>
      <c r="C79" s="11"/>
      <c r="D79" s="6"/>
      <c r="E79" s="42" t="s">
        <v>49</v>
      </c>
      <c r="F79" s="43">
        <v>100</v>
      </c>
      <c r="G79" s="43">
        <v>1.3</v>
      </c>
      <c r="H79" s="43">
        <v>0.37</v>
      </c>
      <c r="I79" s="43">
        <v>19.3</v>
      </c>
      <c r="J79" s="43">
        <v>96</v>
      </c>
      <c r="K79" s="44"/>
      <c r="L79" s="43">
        <v>18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312.3</v>
      </c>
      <c r="H80" s="19">
        <f t="shared" ref="H80" si="35">SUM(H71:H79)</f>
        <v>53.769999999999996</v>
      </c>
      <c r="I80" s="19">
        <f t="shared" ref="I80" si="36">SUM(I71:I79)</f>
        <v>71.3</v>
      </c>
      <c r="J80" s="19">
        <f t="shared" ref="J80:L80" si="37">SUM(J71:J79)</f>
        <v>597.70000000000005</v>
      </c>
      <c r="K80" s="25"/>
      <c r="L80" s="19">
        <f t="shared" si="37"/>
        <v>76.400000000000006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725</v>
      </c>
      <c r="G81" s="32">
        <f t="shared" ref="G81" si="38">G70+G80</f>
        <v>312.3</v>
      </c>
      <c r="H81" s="32">
        <f t="shared" ref="H81" si="39">H70+H80</f>
        <v>53.769999999999996</v>
      </c>
      <c r="I81" s="32">
        <f t="shared" ref="I81" si="40">I70+I80</f>
        <v>71.3</v>
      </c>
      <c r="J81" s="32">
        <f t="shared" ref="J81:L81" si="41">J70+J80</f>
        <v>597.70000000000005</v>
      </c>
      <c r="K81" s="32"/>
      <c r="L81" s="32">
        <f t="shared" si="41"/>
        <v>76.400000000000006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50</v>
      </c>
      <c r="G90" s="43">
        <v>0.6</v>
      </c>
      <c r="H90" s="43">
        <v>0</v>
      </c>
      <c r="I90" s="43">
        <v>3</v>
      </c>
      <c r="J90" s="43">
        <v>15</v>
      </c>
      <c r="K90" s="44"/>
      <c r="L90" s="43">
        <v>10</v>
      </c>
    </row>
    <row r="91" spans="1:12" ht="15">
      <c r="A91" s="23"/>
      <c r="B91" s="15"/>
      <c r="C91" s="11"/>
      <c r="D91" s="7" t="s">
        <v>27</v>
      </c>
      <c r="E91" s="42" t="s">
        <v>76</v>
      </c>
      <c r="F91" s="43">
        <v>250</v>
      </c>
      <c r="G91" s="43">
        <v>3.73</v>
      </c>
      <c r="H91" s="43">
        <v>4.33</v>
      </c>
      <c r="I91" s="43">
        <v>21</v>
      </c>
      <c r="J91" s="43">
        <v>139</v>
      </c>
      <c r="K91" s="44" t="s">
        <v>79</v>
      </c>
      <c r="L91" s="43">
        <v>15</v>
      </c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0.13</v>
      </c>
      <c r="H94" s="43">
        <v>0</v>
      </c>
      <c r="I94" s="43">
        <v>24.9</v>
      </c>
      <c r="J94" s="43">
        <v>97</v>
      </c>
      <c r="K94" s="44" t="s">
        <v>80</v>
      </c>
      <c r="L94" s="43">
        <v>10</v>
      </c>
    </row>
    <row r="95" spans="1:12" ht="15">
      <c r="A95" s="23"/>
      <c r="B95" s="15"/>
      <c r="C95" s="11"/>
      <c r="D95" s="7" t="s">
        <v>31</v>
      </c>
      <c r="E95" s="42"/>
      <c r="F95" s="43">
        <v>110</v>
      </c>
      <c r="G95" s="43">
        <v>2</v>
      </c>
      <c r="H95" s="43">
        <v>0</v>
      </c>
      <c r="I95" s="43">
        <v>21</v>
      </c>
      <c r="J95" s="43">
        <v>98</v>
      </c>
      <c r="K95" s="44"/>
      <c r="L95" s="43">
        <v>3.6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78</v>
      </c>
      <c r="F97" s="43">
        <v>150</v>
      </c>
      <c r="G97" s="43">
        <v>5</v>
      </c>
      <c r="H97" s="43">
        <v>5</v>
      </c>
      <c r="I97" s="43">
        <v>46</v>
      </c>
      <c r="J97" s="43">
        <v>135</v>
      </c>
      <c r="K97" s="44"/>
      <c r="L97" s="43">
        <v>15</v>
      </c>
    </row>
    <row r="98" spans="1:12" ht="15">
      <c r="A98" s="23"/>
      <c r="B98" s="15"/>
      <c r="C98" s="11"/>
      <c r="D98" s="6"/>
      <c r="E98" s="42" t="s">
        <v>71</v>
      </c>
      <c r="F98" s="43">
        <v>15</v>
      </c>
      <c r="G98" s="43">
        <v>3.5</v>
      </c>
      <c r="H98" s="43">
        <v>4.4000000000000004</v>
      </c>
      <c r="I98" s="43">
        <v>0</v>
      </c>
      <c r="J98" s="43">
        <v>54</v>
      </c>
      <c r="K98" s="44"/>
      <c r="L98" s="43">
        <v>16.8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14.96</v>
      </c>
      <c r="H99" s="19">
        <f t="shared" ref="H99" si="47">SUM(H90:H98)</f>
        <v>13.73</v>
      </c>
      <c r="I99" s="19">
        <f t="shared" ref="I99" si="48">SUM(I90:I98)</f>
        <v>115.9</v>
      </c>
      <c r="J99" s="19">
        <f t="shared" ref="J99:L99" si="49">SUM(J90:J98)</f>
        <v>538</v>
      </c>
      <c r="K99" s="25"/>
      <c r="L99" s="19">
        <f t="shared" si="49"/>
        <v>70.400000000000006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775</v>
      </c>
      <c r="G100" s="32">
        <f t="shared" ref="G100" si="50">G89+G99</f>
        <v>14.96</v>
      </c>
      <c r="H100" s="32">
        <f t="shared" ref="H100" si="51">H89+H99</f>
        <v>13.73</v>
      </c>
      <c r="I100" s="32">
        <f t="shared" ref="I100" si="52">I89+I99</f>
        <v>115.9</v>
      </c>
      <c r="J100" s="32">
        <f t="shared" ref="J100:L100" si="53">J89+J99</f>
        <v>538</v>
      </c>
      <c r="K100" s="32"/>
      <c r="L100" s="32">
        <f t="shared" si="53"/>
        <v>70.400000000000006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81</v>
      </c>
      <c r="F109" s="43">
        <v>100</v>
      </c>
      <c r="G109" s="43">
        <v>0.5</v>
      </c>
      <c r="H109" s="43">
        <v>6.1</v>
      </c>
      <c r="I109" s="43">
        <v>4.3</v>
      </c>
      <c r="J109" s="43">
        <v>74</v>
      </c>
      <c r="K109" s="44" t="s">
        <v>86</v>
      </c>
      <c r="L109" s="43">
        <v>8</v>
      </c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14.1</v>
      </c>
      <c r="H111" s="43">
        <v>5.8</v>
      </c>
      <c r="I111" s="43">
        <v>4.4000000000000004</v>
      </c>
      <c r="J111" s="43">
        <v>126</v>
      </c>
      <c r="K111" s="44" t="s">
        <v>87</v>
      </c>
      <c r="L111" s="43">
        <v>20</v>
      </c>
    </row>
    <row r="112" spans="1:12" ht="15">
      <c r="A112" s="23"/>
      <c r="B112" s="15"/>
      <c r="C112" s="11"/>
      <c r="D112" s="7" t="s">
        <v>29</v>
      </c>
      <c r="E112" s="42" t="s">
        <v>83</v>
      </c>
      <c r="F112" s="43">
        <v>200</v>
      </c>
      <c r="G112" s="43">
        <v>45</v>
      </c>
      <c r="H112" s="43">
        <v>5.5</v>
      </c>
      <c r="I112" s="43">
        <v>26.5</v>
      </c>
      <c r="J112" s="43">
        <v>174</v>
      </c>
      <c r="K112" s="44" t="s">
        <v>88</v>
      </c>
      <c r="L112" s="43">
        <v>12</v>
      </c>
    </row>
    <row r="113" spans="1:12" ht="15">
      <c r="A113" s="23"/>
      <c r="B113" s="15"/>
      <c r="C113" s="11"/>
      <c r="D113" s="7" t="s">
        <v>30</v>
      </c>
      <c r="E113" s="42" t="s">
        <v>84</v>
      </c>
      <c r="F113" s="43">
        <v>200</v>
      </c>
      <c r="G113" s="43">
        <v>0.2</v>
      </c>
      <c r="H113" s="43">
        <v>0</v>
      </c>
      <c r="I113" s="43">
        <v>6.4</v>
      </c>
      <c r="J113" s="43">
        <v>26.8</v>
      </c>
      <c r="K113" s="44" t="s">
        <v>89</v>
      </c>
      <c r="L113" s="43">
        <v>8</v>
      </c>
    </row>
    <row r="114" spans="1:12" ht="15">
      <c r="A114" s="23"/>
      <c r="B114" s="15"/>
      <c r="C114" s="11"/>
      <c r="D114" s="7" t="s">
        <v>31</v>
      </c>
      <c r="E114" s="42"/>
      <c r="F114" s="43">
        <v>110</v>
      </c>
      <c r="G114" s="43">
        <v>2</v>
      </c>
      <c r="H114" s="43">
        <v>0</v>
      </c>
      <c r="I114" s="43">
        <v>21</v>
      </c>
      <c r="J114" s="43">
        <v>98</v>
      </c>
      <c r="K114" s="44"/>
      <c r="L114" s="43">
        <v>3.6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85</v>
      </c>
      <c r="F116" s="43">
        <v>100</v>
      </c>
      <c r="G116" s="43">
        <v>0.6</v>
      </c>
      <c r="H116" s="43">
        <v>0.1</v>
      </c>
      <c r="I116" s="43">
        <v>5.3</v>
      </c>
      <c r="J116" s="43">
        <v>24.5</v>
      </c>
      <c r="K116" s="44"/>
      <c r="L116" s="43">
        <v>17</v>
      </c>
    </row>
    <row r="117" spans="1:12" ht="15">
      <c r="A117" s="23"/>
      <c r="B117" s="15"/>
      <c r="C117" s="11"/>
      <c r="D117" s="6"/>
      <c r="E117" s="42" t="s">
        <v>71</v>
      </c>
      <c r="F117" s="43">
        <v>15</v>
      </c>
      <c r="G117" s="43">
        <v>3.5</v>
      </c>
      <c r="H117" s="43">
        <v>4.4000000000000004</v>
      </c>
      <c r="I117" s="43"/>
      <c r="J117" s="43">
        <v>54</v>
      </c>
      <c r="K117" s="44"/>
      <c r="L117" s="43">
        <v>16.8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825</v>
      </c>
      <c r="G118" s="19">
        <f t="shared" ref="G118:J118" si="56">SUM(G109:G117)</f>
        <v>65.900000000000006</v>
      </c>
      <c r="H118" s="19">
        <f t="shared" si="56"/>
        <v>21.9</v>
      </c>
      <c r="I118" s="19">
        <f t="shared" si="56"/>
        <v>67.900000000000006</v>
      </c>
      <c r="J118" s="19">
        <f t="shared" si="56"/>
        <v>577.29999999999995</v>
      </c>
      <c r="K118" s="25"/>
      <c r="L118" s="19">
        <f t="shared" ref="L118" si="57">SUM(L109:L117)</f>
        <v>85.399999999999991</v>
      </c>
    </row>
    <row r="119" spans="1:12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825</v>
      </c>
      <c r="G119" s="32">
        <f t="shared" ref="G119" si="58">G108+G118</f>
        <v>65.900000000000006</v>
      </c>
      <c r="H119" s="32">
        <f t="shared" ref="H119" si="59">H108+H118</f>
        <v>21.9</v>
      </c>
      <c r="I119" s="32">
        <f t="shared" ref="I119" si="60">I108+I118</f>
        <v>67.900000000000006</v>
      </c>
      <c r="J119" s="32">
        <f t="shared" ref="J119:L119" si="61">J108+J118</f>
        <v>577.29999999999995</v>
      </c>
      <c r="K119" s="32"/>
      <c r="L119" s="32">
        <f t="shared" si="61"/>
        <v>85.399999999999991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100</v>
      </c>
      <c r="G128" s="43">
        <v>1.32</v>
      </c>
      <c r="H128" s="43">
        <v>3.2</v>
      </c>
      <c r="I128" s="43">
        <v>3.9</v>
      </c>
      <c r="J128" s="43">
        <v>33</v>
      </c>
      <c r="K128" s="44" t="s">
        <v>93</v>
      </c>
      <c r="L128" s="43">
        <v>8</v>
      </c>
    </row>
    <row r="129" spans="1:12" ht="15">
      <c r="A129" s="14"/>
      <c r="B129" s="15"/>
      <c r="C129" s="11"/>
      <c r="D129" s="7" t="s">
        <v>27</v>
      </c>
      <c r="E129" s="42" t="s">
        <v>109</v>
      </c>
      <c r="F129" s="43">
        <v>250</v>
      </c>
      <c r="G129" s="43">
        <v>2</v>
      </c>
      <c r="H129" s="43">
        <v>5</v>
      </c>
      <c r="I129" s="43">
        <v>11</v>
      </c>
      <c r="J129" s="43">
        <v>87</v>
      </c>
      <c r="K129" s="44" t="s">
        <v>94</v>
      </c>
      <c r="L129" s="43">
        <v>14</v>
      </c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91</v>
      </c>
      <c r="F132" s="43">
        <v>200</v>
      </c>
      <c r="G132" s="43">
        <v>1</v>
      </c>
      <c r="H132" s="43">
        <v>0</v>
      </c>
      <c r="I132" s="43">
        <v>35</v>
      </c>
      <c r="J132" s="43">
        <v>136</v>
      </c>
      <c r="K132" s="44" t="s">
        <v>95</v>
      </c>
      <c r="L132" s="43">
        <v>8</v>
      </c>
    </row>
    <row r="133" spans="1:12" ht="15">
      <c r="A133" s="14"/>
      <c r="B133" s="15"/>
      <c r="C133" s="11"/>
      <c r="D133" s="7" t="s">
        <v>31</v>
      </c>
      <c r="E133" s="42"/>
      <c r="F133" s="43">
        <v>50</v>
      </c>
      <c r="G133" s="43">
        <v>2</v>
      </c>
      <c r="H133" s="43">
        <v>0</v>
      </c>
      <c r="I133" s="43">
        <v>10</v>
      </c>
      <c r="J133" s="43">
        <v>49</v>
      </c>
      <c r="K133" s="44"/>
      <c r="L133" s="43">
        <v>1.6</v>
      </c>
    </row>
    <row r="134" spans="1:12" ht="15">
      <c r="A134" s="14"/>
      <c r="B134" s="15"/>
      <c r="C134" s="11"/>
      <c r="D134" s="7" t="s">
        <v>32</v>
      </c>
      <c r="E134" s="42"/>
      <c r="F134" s="43">
        <v>60</v>
      </c>
      <c r="G134" s="43">
        <v>2</v>
      </c>
      <c r="H134" s="43">
        <v>0</v>
      </c>
      <c r="I134" s="43">
        <v>11</v>
      </c>
      <c r="J134" s="43">
        <v>49</v>
      </c>
      <c r="K134" s="44"/>
      <c r="L134" s="43">
        <v>2</v>
      </c>
    </row>
    <row r="135" spans="1:12" ht="15">
      <c r="A135" s="14"/>
      <c r="B135" s="15"/>
      <c r="C135" s="11"/>
      <c r="D135" s="6"/>
      <c r="E135" s="42" t="s">
        <v>92</v>
      </c>
      <c r="F135" s="43">
        <v>150</v>
      </c>
      <c r="G135" s="43">
        <v>3</v>
      </c>
      <c r="H135" s="43">
        <v>4</v>
      </c>
      <c r="I135" s="43">
        <v>29</v>
      </c>
      <c r="J135" s="43">
        <v>162</v>
      </c>
      <c r="K135" s="44"/>
      <c r="L135" s="43">
        <v>13.5</v>
      </c>
    </row>
    <row r="136" spans="1:12" ht="15">
      <c r="A136" s="14"/>
      <c r="B136" s="15"/>
      <c r="C136" s="11"/>
      <c r="D136" s="6"/>
      <c r="E136" s="42" t="s">
        <v>55</v>
      </c>
      <c r="F136" s="43">
        <v>150</v>
      </c>
      <c r="G136" s="43">
        <v>0.3</v>
      </c>
      <c r="H136" s="43">
        <v>0</v>
      </c>
      <c r="I136" s="43">
        <v>15.1</v>
      </c>
      <c r="J136" s="43">
        <v>63</v>
      </c>
      <c r="K136" s="44"/>
      <c r="L136" s="43">
        <v>15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960</v>
      </c>
      <c r="G137" s="19">
        <f t="shared" ref="G137:J137" si="64">SUM(G128:G136)</f>
        <v>11.620000000000001</v>
      </c>
      <c r="H137" s="19">
        <f t="shared" si="64"/>
        <v>12.2</v>
      </c>
      <c r="I137" s="19">
        <f t="shared" si="64"/>
        <v>115</v>
      </c>
      <c r="J137" s="19">
        <f t="shared" si="64"/>
        <v>579</v>
      </c>
      <c r="K137" s="25"/>
      <c r="L137" s="19">
        <f t="shared" ref="L137" si="65">SUM(L128:L136)</f>
        <v>62.1</v>
      </c>
    </row>
    <row r="138" spans="1:12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960</v>
      </c>
      <c r="G138" s="32">
        <f t="shared" ref="G138" si="66">G127+G137</f>
        <v>11.620000000000001</v>
      </c>
      <c r="H138" s="32">
        <f t="shared" ref="H138" si="67">H127+H137</f>
        <v>12.2</v>
      </c>
      <c r="I138" s="32">
        <f t="shared" ref="I138" si="68">I127+I137</f>
        <v>115</v>
      </c>
      <c r="J138" s="32">
        <f t="shared" ref="J138:L138" si="69">J127+J137</f>
        <v>579</v>
      </c>
      <c r="K138" s="32"/>
      <c r="L138" s="32">
        <f t="shared" si="69"/>
        <v>62.1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96</v>
      </c>
      <c r="F147" s="51">
        <v>100</v>
      </c>
      <c r="G147" s="51">
        <v>0.86</v>
      </c>
      <c r="H147" s="43">
        <v>3.94</v>
      </c>
      <c r="I147" s="43">
        <v>5</v>
      </c>
      <c r="J147" s="43">
        <v>23</v>
      </c>
      <c r="K147" s="44" t="s">
        <v>101</v>
      </c>
      <c r="L147" s="43">
        <v>5</v>
      </c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 t="s">
        <v>97</v>
      </c>
      <c r="F149" s="43">
        <v>100</v>
      </c>
      <c r="G149" s="43">
        <v>6.6</v>
      </c>
      <c r="H149" s="43">
        <v>10.3</v>
      </c>
      <c r="I149" s="43">
        <v>7.9</v>
      </c>
      <c r="J149" s="43">
        <v>129</v>
      </c>
      <c r="K149" s="44" t="s">
        <v>102</v>
      </c>
      <c r="L149" s="43">
        <v>24</v>
      </c>
    </row>
    <row r="150" spans="1:12" ht="15">
      <c r="A150" s="23"/>
      <c r="B150" s="15"/>
      <c r="C150" s="11"/>
      <c r="D150" s="7" t="s">
        <v>29</v>
      </c>
      <c r="E150" s="42" t="s">
        <v>98</v>
      </c>
      <c r="F150" s="43">
        <v>150</v>
      </c>
      <c r="G150" s="43">
        <v>32</v>
      </c>
      <c r="H150" s="43">
        <v>9.1999999999999993</v>
      </c>
      <c r="I150" s="43">
        <v>39.1</v>
      </c>
      <c r="J150" s="43">
        <v>206.3</v>
      </c>
      <c r="K150" s="44" t="s">
        <v>103</v>
      </c>
      <c r="L150" s="43">
        <v>11</v>
      </c>
    </row>
    <row r="151" spans="1:12" ht="15">
      <c r="A151" s="23"/>
      <c r="B151" s="15"/>
      <c r="C151" s="11"/>
      <c r="D151" s="7" t="s">
        <v>30</v>
      </c>
      <c r="E151" s="42" t="s">
        <v>99</v>
      </c>
      <c r="F151" s="43">
        <v>200</v>
      </c>
      <c r="G151" s="43">
        <v>0</v>
      </c>
      <c r="H151" s="43">
        <v>0</v>
      </c>
      <c r="I151" s="43">
        <v>13.6</v>
      </c>
      <c r="J151" s="43">
        <v>52</v>
      </c>
      <c r="K151" s="44" t="s">
        <v>104</v>
      </c>
      <c r="L151" s="43">
        <v>8</v>
      </c>
    </row>
    <row r="152" spans="1:12" ht="15">
      <c r="A152" s="23"/>
      <c r="B152" s="15"/>
      <c r="C152" s="11"/>
      <c r="D152" s="7" t="s">
        <v>31</v>
      </c>
      <c r="E152" s="42"/>
      <c r="F152" s="43">
        <v>110</v>
      </c>
      <c r="G152" s="43">
        <v>2</v>
      </c>
      <c r="H152" s="43">
        <v>0</v>
      </c>
      <c r="I152" s="43">
        <v>21</v>
      </c>
      <c r="J152" s="43">
        <v>98</v>
      </c>
      <c r="K152" s="44"/>
      <c r="L152" s="43">
        <v>3.6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 t="s">
        <v>100</v>
      </c>
      <c r="F154" s="43">
        <v>80</v>
      </c>
      <c r="G154" s="43">
        <v>5</v>
      </c>
      <c r="H154" s="43">
        <v>3</v>
      </c>
      <c r="I154" s="43">
        <v>46</v>
      </c>
      <c r="J154" s="43">
        <v>135</v>
      </c>
      <c r="K154" s="44"/>
      <c r="L154" s="43">
        <v>14</v>
      </c>
    </row>
    <row r="155" spans="1:12" ht="15">
      <c r="A155" s="23"/>
      <c r="B155" s="15"/>
      <c r="C155" s="11"/>
      <c r="D155" s="6"/>
      <c r="E155" s="42" t="s">
        <v>55</v>
      </c>
      <c r="F155" s="43">
        <v>100</v>
      </c>
      <c r="G155" s="43">
        <v>0.3</v>
      </c>
      <c r="H155" s="43">
        <v>0</v>
      </c>
      <c r="I155" s="43">
        <v>29</v>
      </c>
      <c r="J155" s="43">
        <v>63</v>
      </c>
      <c r="K155" s="44"/>
      <c r="L155" s="43">
        <v>15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46.76</v>
      </c>
      <c r="H156" s="19">
        <f t="shared" si="72"/>
        <v>26.439999999999998</v>
      </c>
      <c r="I156" s="19">
        <f t="shared" si="72"/>
        <v>161.6</v>
      </c>
      <c r="J156" s="19">
        <f t="shared" si="72"/>
        <v>706.3</v>
      </c>
      <c r="K156" s="25"/>
      <c r="L156" s="19">
        <f t="shared" ref="L156" si="73">SUM(L147:L155)</f>
        <v>80.599999999999994</v>
      </c>
    </row>
    <row r="157" spans="1:12" ht="15.75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840</v>
      </c>
      <c r="G157" s="32">
        <f t="shared" ref="G157" si="74">G146+G156</f>
        <v>46.76</v>
      </c>
      <c r="H157" s="32">
        <f t="shared" ref="H157" si="75">H146+H156</f>
        <v>26.439999999999998</v>
      </c>
      <c r="I157" s="32">
        <f t="shared" ref="I157" si="76">I146+I156</f>
        <v>161.6</v>
      </c>
      <c r="J157" s="32">
        <f t="shared" ref="J157:L157" si="77">J146+J156</f>
        <v>706.3</v>
      </c>
      <c r="K157" s="32"/>
      <c r="L157" s="32">
        <f t="shared" si="77"/>
        <v>80.599999999999994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105</v>
      </c>
      <c r="F166" s="51">
        <v>100</v>
      </c>
      <c r="G166" s="51">
        <v>5</v>
      </c>
      <c r="H166" s="43">
        <v>8</v>
      </c>
      <c r="I166" s="43">
        <v>10</v>
      </c>
      <c r="J166" s="43">
        <v>131</v>
      </c>
      <c r="K166" s="44" t="s">
        <v>42</v>
      </c>
      <c r="L166" s="43">
        <v>8</v>
      </c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111</v>
      </c>
      <c r="F168" s="43">
        <v>100</v>
      </c>
      <c r="G168" s="43">
        <v>16.68</v>
      </c>
      <c r="H168" s="43">
        <v>10.19</v>
      </c>
      <c r="I168" s="43">
        <v>13.73</v>
      </c>
      <c r="J168" s="43">
        <v>214.26</v>
      </c>
      <c r="K168" s="44" t="s">
        <v>112</v>
      </c>
      <c r="L168" s="43">
        <v>17</v>
      </c>
    </row>
    <row r="169" spans="1:12" ht="15">
      <c r="A169" s="23"/>
      <c r="B169" s="15"/>
      <c r="C169" s="11"/>
      <c r="D169" s="7" t="s">
        <v>29</v>
      </c>
      <c r="E169" s="42" t="s">
        <v>110</v>
      </c>
      <c r="F169" s="43">
        <v>180</v>
      </c>
      <c r="G169" s="43">
        <v>6.48</v>
      </c>
      <c r="H169" s="43">
        <v>7.96</v>
      </c>
      <c r="I169" s="43">
        <v>38.450000000000003</v>
      </c>
      <c r="J169" s="43">
        <v>249.34</v>
      </c>
      <c r="K169" s="44" t="s">
        <v>113</v>
      </c>
      <c r="L169" s="43">
        <v>10</v>
      </c>
    </row>
    <row r="170" spans="1:12" ht="1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2</v>
      </c>
      <c r="H170" s="43">
        <v>0.35</v>
      </c>
      <c r="I170" s="43">
        <v>12.7</v>
      </c>
      <c r="J170" s="43">
        <v>27</v>
      </c>
      <c r="K170" s="44" t="s">
        <v>47</v>
      </c>
      <c r="L170" s="43">
        <v>8</v>
      </c>
    </row>
    <row r="171" spans="1:12" ht="15">
      <c r="A171" s="23"/>
      <c r="B171" s="15"/>
      <c r="C171" s="11"/>
      <c r="D171" s="7" t="s">
        <v>31</v>
      </c>
      <c r="E171" s="42"/>
      <c r="F171" s="43">
        <v>110</v>
      </c>
      <c r="G171" s="43">
        <v>2</v>
      </c>
      <c r="H171" s="43">
        <v>0</v>
      </c>
      <c r="I171" s="43">
        <v>21</v>
      </c>
      <c r="J171" s="43">
        <v>98</v>
      </c>
      <c r="K171" s="44"/>
      <c r="L171" s="43">
        <v>3.6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48</v>
      </c>
      <c r="F173" s="43">
        <v>50</v>
      </c>
      <c r="G173" s="43">
        <v>0</v>
      </c>
      <c r="H173" s="43">
        <v>100</v>
      </c>
      <c r="I173" s="43">
        <v>0</v>
      </c>
      <c r="J173" s="43">
        <v>358</v>
      </c>
      <c r="K173" s="44"/>
      <c r="L173" s="43">
        <v>15</v>
      </c>
    </row>
    <row r="174" spans="1:12" ht="15">
      <c r="A174" s="23"/>
      <c r="B174" s="15"/>
      <c r="C174" s="11"/>
      <c r="D174" s="6"/>
      <c r="E174" s="42" t="s">
        <v>55</v>
      </c>
      <c r="F174" s="43">
        <v>100</v>
      </c>
      <c r="G174" s="43">
        <v>13</v>
      </c>
      <c r="H174" s="43">
        <v>0.37</v>
      </c>
      <c r="I174" s="43">
        <v>19.3</v>
      </c>
      <c r="J174" s="43">
        <v>96</v>
      </c>
      <c r="K174" s="44"/>
      <c r="L174" s="43">
        <v>18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45.16</v>
      </c>
      <c r="H175" s="19">
        <f t="shared" si="80"/>
        <v>126.87</v>
      </c>
      <c r="I175" s="19">
        <f t="shared" si="80"/>
        <v>115.18</v>
      </c>
      <c r="J175" s="19">
        <f t="shared" si="80"/>
        <v>1173.5999999999999</v>
      </c>
      <c r="K175" s="25"/>
      <c r="L175" s="19">
        <f t="shared" ref="L175" si="81">SUM(L166:L174)</f>
        <v>79.599999999999994</v>
      </c>
    </row>
    <row r="176" spans="1:12" ht="15.75" thickBot="1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840</v>
      </c>
      <c r="G176" s="32">
        <f t="shared" ref="G176" si="82">G165+G175</f>
        <v>45.16</v>
      </c>
      <c r="H176" s="32">
        <f t="shared" ref="H176" si="83">H165+H175</f>
        <v>126.87</v>
      </c>
      <c r="I176" s="32">
        <f t="shared" ref="I176" si="84">I165+I175</f>
        <v>115.18</v>
      </c>
      <c r="J176" s="32">
        <f t="shared" ref="J176:L176" si="85">J165+J175</f>
        <v>1173.5999999999999</v>
      </c>
      <c r="K176" s="32"/>
      <c r="L176" s="32">
        <f t="shared" si="85"/>
        <v>79.599999999999994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51</v>
      </c>
      <c r="F185" s="43">
        <v>100</v>
      </c>
      <c r="G185" s="43">
        <v>1</v>
      </c>
      <c r="H185" s="43">
        <v>10</v>
      </c>
      <c r="I185" s="43">
        <v>6.86</v>
      </c>
      <c r="J185" s="43">
        <v>124</v>
      </c>
      <c r="K185" s="44" t="s">
        <v>107</v>
      </c>
      <c r="L185" s="43">
        <v>8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106</v>
      </c>
      <c r="F187" s="43">
        <v>100</v>
      </c>
      <c r="G187" s="43">
        <v>12.8</v>
      </c>
      <c r="H187" s="43">
        <v>4.0999999999999996</v>
      </c>
      <c r="I187" s="43">
        <v>6.1</v>
      </c>
      <c r="J187" s="43">
        <v>23.8</v>
      </c>
      <c r="K187" s="44" t="s">
        <v>108</v>
      </c>
      <c r="L187" s="43">
        <v>23</v>
      </c>
    </row>
    <row r="188" spans="1:12" ht="15">
      <c r="A188" s="23"/>
      <c r="B188" s="15"/>
      <c r="C188" s="11"/>
      <c r="D188" s="7" t="s">
        <v>29</v>
      </c>
      <c r="E188" s="42" t="s">
        <v>53</v>
      </c>
      <c r="F188" s="43">
        <v>200</v>
      </c>
      <c r="G188" s="43">
        <v>3.6</v>
      </c>
      <c r="H188" s="43">
        <v>4.8</v>
      </c>
      <c r="I188" s="43">
        <v>36</v>
      </c>
      <c r="J188" s="43">
        <v>204</v>
      </c>
      <c r="K188" s="44" t="s">
        <v>58</v>
      </c>
      <c r="L188" s="43">
        <v>17</v>
      </c>
    </row>
    <row r="189" spans="1:12" ht="15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1</v>
      </c>
      <c r="H189" s="43">
        <v>4</v>
      </c>
      <c r="I189" s="43">
        <v>23</v>
      </c>
      <c r="J189" s="43">
        <v>67</v>
      </c>
      <c r="K189" s="44" t="s">
        <v>59</v>
      </c>
      <c r="L189" s="43">
        <v>9</v>
      </c>
    </row>
    <row r="190" spans="1:12" ht="15">
      <c r="A190" s="23"/>
      <c r="B190" s="15"/>
      <c r="C190" s="11"/>
      <c r="D190" s="7" t="s">
        <v>31</v>
      </c>
      <c r="E190" s="42"/>
      <c r="F190" s="43">
        <v>110</v>
      </c>
      <c r="G190" s="43">
        <v>2</v>
      </c>
      <c r="H190" s="43">
        <v>0</v>
      </c>
      <c r="I190" s="43">
        <v>21</v>
      </c>
      <c r="J190" s="43">
        <v>98</v>
      </c>
      <c r="K190" s="44"/>
      <c r="L190" s="43">
        <v>3.6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 t="s">
        <v>55</v>
      </c>
      <c r="F192" s="43">
        <v>150</v>
      </c>
      <c r="G192" s="43">
        <v>0.3</v>
      </c>
      <c r="H192" s="43">
        <v>0</v>
      </c>
      <c r="I192" s="43">
        <v>15</v>
      </c>
      <c r="J192" s="43">
        <v>63</v>
      </c>
      <c r="K192" s="44"/>
      <c r="L192" s="43">
        <v>15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20.700000000000003</v>
      </c>
      <c r="H194" s="19">
        <f t="shared" si="88"/>
        <v>22.9</v>
      </c>
      <c r="I194" s="19">
        <f t="shared" si="88"/>
        <v>107.96000000000001</v>
      </c>
      <c r="J194" s="19">
        <f t="shared" si="88"/>
        <v>579.79999999999995</v>
      </c>
      <c r="K194" s="25"/>
      <c r="L194" s="19">
        <f t="shared" ref="L194" si="89">SUM(L185:L193)</f>
        <v>75.599999999999994</v>
      </c>
    </row>
    <row r="195" spans="1:12" ht="15.75" thickBot="1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860</v>
      </c>
      <c r="G195" s="32">
        <f t="shared" ref="G195" si="90">G184+G194</f>
        <v>20.700000000000003</v>
      </c>
      <c r="H195" s="32">
        <f t="shared" ref="H195" si="91">H184+H194</f>
        <v>22.9</v>
      </c>
      <c r="I195" s="32">
        <f t="shared" ref="I195" si="92">I184+I194</f>
        <v>107.96000000000001</v>
      </c>
      <c r="J195" s="32">
        <f t="shared" ref="J195:L195" si="93">J184+J194</f>
        <v>579.79999999999995</v>
      </c>
      <c r="K195" s="32"/>
      <c r="L195" s="32">
        <f t="shared" si="93"/>
        <v>75.599999999999994</v>
      </c>
    </row>
    <row r="196" spans="1:12" ht="13.5" thickBot="1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825.5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58.260000000000005</v>
      </c>
      <c r="H196" s="34">
        <f t="shared" si="94"/>
        <v>46.305999999999997</v>
      </c>
      <c r="I196" s="34">
        <f t="shared" si="94"/>
        <v>101.63300000000001</v>
      </c>
      <c r="J196" s="34">
        <f t="shared" si="94"/>
        <v>692.61199999999997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76.300000000000011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2024-04-24T03:03:01Z</dcterms:modified>
</cp:coreProperties>
</file>